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8BB3FBE-C409-44D1-8361-9D286B6D7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rit List for Portal" sheetId="4" r:id="rId1"/>
  </sheets>
  <definedNames>
    <definedName name="_xlnm.Print_Area" localSheetId="0">'Merit List for Portal'!$B$2:$T$20</definedName>
  </definedNames>
  <calcPr calcId="191029"/>
</workbook>
</file>

<file path=xl/calcChain.xml><?xml version="1.0" encoding="utf-8"?>
<calcChain xmlns="http://schemas.openxmlformats.org/spreadsheetml/2006/main">
  <c r="P13" i="4" l="1"/>
  <c r="I13" i="4"/>
  <c r="P11" i="4"/>
  <c r="I11" i="4"/>
  <c r="P10" i="4"/>
  <c r="I10" i="4"/>
  <c r="P9" i="4"/>
  <c r="I9" i="4"/>
  <c r="P7" i="4"/>
  <c r="I7" i="4"/>
  <c r="P5" i="4"/>
  <c r="I5" i="4"/>
  <c r="P4" i="4"/>
  <c r="I4" i="4"/>
  <c r="S11" i="4" l="1"/>
  <c r="S7" i="4"/>
  <c r="S10" i="4"/>
  <c r="S13" i="4"/>
  <c r="S5" i="4"/>
  <c r="S9" i="4"/>
  <c r="S4" i="4"/>
</calcChain>
</file>

<file path=xl/sharedStrings.xml><?xml version="1.0" encoding="utf-8"?>
<sst xmlns="http://schemas.openxmlformats.org/spreadsheetml/2006/main" count="50" uniqueCount="42">
  <si>
    <t>Muhammad Yasin</t>
  </si>
  <si>
    <t>36402-9420400-9</t>
  </si>
  <si>
    <t>ibn.e.yasin1@gmail.com</t>
  </si>
  <si>
    <t>27/05/2024</t>
  </si>
  <si>
    <t>Umar Draz</t>
  </si>
  <si>
    <t>38403-7170902-8</t>
  </si>
  <si>
    <t>mariajabeen053@gmail.com</t>
  </si>
  <si>
    <t>37405-3543912-8</t>
  </si>
  <si>
    <t>mycbook.786@gmail.com</t>
  </si>
  <si>
    <t>04/06/2024</t>
  </si>
  <si>
    <t>Haider Shah</t>
  </si>
  <si>
    <t>71402-5211829-1</t>
  </si>
  <si>
    <t>haiderfahim339@gmail.com</t>
  </si>
  <si>
    <t>07/06/2024</t>
  </si>
  <si>
    <t>Muhammad Afsar</t>
  </si>
  <si>
    <t>37201-4080705-6</t>
  </si>
  <si>
    <t>saherfatima1996@gmail.com</t>
  </si>
  <si>
    <t>12/06/2024</t>
  </si>
  <si>
    <t>13/06/2024</t>
  </si>
  <si>
    <t>Shajia Saleem</t>
  </si>
  <si>
    <t>37405-4050622-4</t>
  </si>
  <si>
    <t>maira.m.saleem77@gmail.com</t>
  </si>
  <si>
    <t>Maaz ullah</t>
  </si>
  <si>
    <t>17103-0439463-1</t>
  </si>
  <si>
    <t>asadmaaz325@gmail.com</t>
  </si>
  <si>
    <t>14/06/2024</t>
  </si>
  <si>
    <t>Anesthesia</t>
  </si>
  <si>
    <t>Cardiology</t>
  </si>
  <si>
    <t>Surgical Technology</t>
  </si>
  <si>
    <t>Cath Lab</t>
  </si>
  <si>
    <t>Merit List of Bridging Program BSMT Admission Spring 2025</t>
  </si>
  <si>
    <t>M. Abdul Waheed Khan</t>
  </si>
  <si>
    <t>Asad Ali                                       (7th Batch)</t>
  </si>
  <si>
    <t>Maria Jabeen       (7th Batch)</t>
  </si>
  <si>
    <t>Ghulam Din         (7th Batch)</t>
  </si>
  <si>
    <t>Salma Saleem    (6th Batch)</t>
  </si>
  <si>
    <t>Namra Afsar              (4th Batch)</t>
  </si>
  <si>
    <t>Fahim Haider               (6th Batch)</t>
  </si>
  <si>
    <t>M.Wajid Waheed                    (6th Batch)</t>
  </si>
  <si>
    <t>However, please note that this merit list is provisional and subject to the production of a No Objection Certificate (NOC) from the HR Department</t>
  </si>
  <si>
    <t>and verification of document and credentials of the candiates. Failure to produce the NOC may result in the cancellation of admission.</t>
  </si>
  <si>
    <t>Note: The above mentioned candidates have been selected.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</si>
</sst>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scheme val="minor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9E26-6EE2-4C49-8782-2F2E17626E99}">
  <sheetPr>
    <pageSetUpPr fitToPage="1"/>
  </sheetPr>
  <dimension ref="B2:T19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.140625" customWidth="1"/>
    <col min="3" max="3" width="18.140625" customWidth="1"/>
    <col min="4" max="4" width="19.42578125" customWidth="1"/>
    <col min="5" max="5" width="18.42578125" customWidth="1"/>
    <col min="6" max="6" width="9.140625" hidden="1" customWidth="1"/>
    <col min="7" max="7" width="13.85546875" customWidth="1"/>
    <col min="8" max="8" width="13.28515625" customWidth="1"/>
    <col min="9" max="9" width="15.85546875" customWidth="1"/>
    <col min="10" max="14" width="0" hidden="1" customWidth="1"/>
    <col min="15" max="18" width="15" customWidth="1"/>
    <col min="19" max="19" width="23.5703125" customWidth="1"/>
    <col min="20" max="20" width="0.28515625" customWidth="1"/>
  </cols>
  <sheetData>
    <row r="2" spans="2:20" ht="75.75" customHeight="1" thickBot="1" x14ac:dyDescent="0.3">
      <c r="B2" s="15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2:20" ht="50.25" customHeight="1" x14ac:dyDescent="0.25">
      <c r="B3" s="18" t="s">
        <v>29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2:20" s="1" customFormat="1" ht="50.1" customHeight="1" x14ac:dyDescent="0.25">
      <c r="B4" s="3">
        <v>1</v>
      </c>
      <c r="C4" s="10" t="s">
        <v>36</v>
      </c>
      <c r="D4" s="24" t="s">
        <v>14</v>
      </c>
      <c r="E4" s="25"/>
      <c r="F4" s="4">
        <v>5960</v>
      </c>
      <c r="G4" s="4">
        <v>773</v>
      </c>
      <c r="H4" s="4">
        <v>1100</v>
      </c>
      <c r="I4" s="4">
        <f t="shared" ref="I4:I13" si="0">G4/H4*40</f>
        <v>28.109090909090909</v>
      </c>
      <c r="J4" s="5"/>
      <c r="K4" s="4" t="s">
        <v>15</v>
      </c>
      <c r="L4" s="4" t="s">
        <v>16</v>
      </c>
      <c r="M4" s="4">
        <v>2411596041</v>
      </c>
      <c r="N4" s="4" t="s">
        <v>17</v>
      </c>
      <c r="O4" s="4">
        <v>3.66</v>
      </c>
      <c r="P4" s="4">
        <f t="shared" ref="P4:P13" si="1">O4/4*40</f>
        <v>36.6</v>
      </c>
      <c r="Q4" s="4" t="s">
        <v>29</v>
      </c>
      <c r="R4" s="4">
        <v>17</v>
      </c>
      <c r="S4" s="11">
        <f>I4+P4+R4</f>
        <v>81.709090909090918</v>
      </c>
      <c r="T4" s="13"/>
    </row>
    <row r="5" spans="2:20" s="1" customFormat="1" ht="50.1" customHeight="1" x14ac:dyDescent="0.25">
      <c r="B5" s="3">
        <v>2</v>
      </c>
      <c r="C5" s="9" t="s">
        <v>37</v>
      </c>
      <c r="D5" s="24" t="s">
        <v>10</v>
      </c>
      <c r="E5" s="25"/>
      <c r="F5" s="2">
        <v>6365</v>
      </c>
      <c r="G5" s="7">
        <v>788</v>
      </c>
      <c r="H5" s="2">
        <v>1100</v>
      </c>
      <c r="I5" s="2">
        <f t="shared" si="0"/>
        <v>28.654545454545453</v>
      </c>
      <c r="J5" s="6"/>
      <c r="K5" s="2" t="s">
        <v>11</v>
      </c>
      <c r="L5" s="2" t="s">
        <v>12</v>
      </c>
      <c r="M5" s="2">
        <v>2411636541</v>
      </c>
      <c r="N5" s="2" t="s">
        <v>13</v>
      </c>
      <c r="O5" s="2">
        <v>3.51</v>
      </c>
      <c r="P5" s="2">
        <f t="shared" si="1"/>
        <v>35.099999999999994</v>
      </c>
      <c r="Q5" s="2" t="s">
        <v>29</v>
      </c>
      <c r="R5" s="2">
        <v>17</v>
      </c>
      <c r="S5" s="12">
        <f>I5+P5+R5</f>
        <v>80.75454545454545</v>
      </c>
      <c r="T5" s="13"/>
    </row>
    <row r="6" spans="2:20" s="1" customFormat="1" ht="50.1" customHeight="1" x14ac:dyDescent="0.25">
      <c r="B6" s="21" t="s">
        <v>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2:20" s="1" customFormat="1" ht="50.1" customHeight="1" x14ac:dyDescent="0.25">
      <c r="B7" s="3">
        <v>1</v>
      </c>
      <c r="C7" s="9" t="s">
        <v>33</v>
      </c>
      <c r="D7" s="24" t="s">
        <v>4</v>
      </c>
      <c r="E7" s="25"/>
      <c r="F7" s="2">
        <v>6165</v>
      </c>
      <c r="G7" s="2">
        <v>862</v>
      </c>
      <c r="H7" s="2">
        <v>1100</v>
      </c>
      <c r="I7" s="2">
        <f t="shared" si="0"/>
        <v>31.345454545454547</v>
      </c>
      <c r="J7" s="6"/>
      <c r="K7" s="2" t="s">
        <v>5</v>
      </c>
      <c r="L7" s="2" t="s">
        <v>6</v>
      </c>
      <c r="M7" s="2">
        <v>2411616541</v>
      </c>
      <c r="N7" s="2" t="s">
        <v>3</v>
      </c>
      <c r="O7" s="2">
        <v>3.24</v>
      </c>
      <c r="P7" s="2">
        <f t="shared" si="1"/>
        <v>32.400000000000006</v>
      </c>
      <c r="Q7" s="2" t="s">
        <v>27</v>
      </c>
      <c r="R7" s="2">
        <v>15</v>
      </c>
      <c r="S7" s="12">
        <f>I7+P7+R7</f>
        <v>78.74545454545455</v>
      </c>
      <c r="T7" s="13"/>
    </row>
    <row r="8" spans="2:20" s="1" customFormat="1" ht="50.1" customHeight="1" x14ac:dyDescent="0.25">
      <c r="B8" s="21" t="s">
        <v>26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2:20" s="1" customFormat="1" ht="50.1" customHeight="1" x14ac:dyDescent="0.25">
      <c r="B9" s="3">
        <v>1</v>
      </c>
      <c r="C9" s="9" t="s">
        <v>32</v>
      </c>
      <c r="D9" s="24" t="s">
        <v>22</v>
      </c>
      <c r="E9" s="25"/>
      <c r="F9" s="2">
        <v>6594</v>
      </c>
      <c r="G9" s="7">
        <v>809</v>
      </c>
      <c r="H9" s="7">
        <v>1100</v>
      </c>
      <c r="I9" s="7">
        <f t="shared" si="0"/>
        <v>29.418181818181818</v>
      </c>
      <c r="J9" s="8"/>
      <c r="K9" s="7" t="s">
        <v>23</v>
      </c>
      <c r="L9" s="7" t="s">
        <v>24</v>
      </c>
      <c r="M9" s="7">
        <v>2411659441</v>
      </c>
      <c r="N9" s="7" t="s">
        <v>25</v>
      </c>
      <c r="O9" s="7">
        <v>3.17</v>
      </c>
      <c r="P9" s="2">
        <f t="shared" si="1"/>
        <v>31.7</v>
      </c>
      <c r="Q9" s="2" t="s">
        <v>26</v>
      </c>
      <c r="R9" s="2">
        <v>16</v>
      </c>
      <c r="S9" s="12">
        <f>I9+P9+R9</f>
        <v>77.118181818181824</v>
      </c>
      <c r="T9" s="13"/>
    </row>
    <row r="10" spans="2:20" s="1" customFormat="1" ht="50.1" customHeight="1" x14ac:dyDescent="0.25">
      <c r="B10" s="3">
        <v>2</v>
      </c>
      <c r="C10" s="9" t="s">
        <v>34</v>
      </c>
      <c r="D10" s="24" t="s">
        <v>0</v>
      </c>
      <c r="E10" s="25"/>
      <c r="F10" s="2">
        <v>6130</v>
      </c>
      <c r="G10" s="7">
        <v>734</v>
      </c>
      <c r="H10" s="2">
        <v>1100</v>
      </c>
      <c r="I10" s="2">
        <f t="shared" si="0"/>
        <v>26.690909090909088</v>
      </c>
      <c r="J10" s="6"/>
      <c r="K10" s="2" t="s">
        <v>1</v>
      </c>
      <c r="L10" s="2" t="s">
        <v>2</v>
      </c>
      <c r="M10" s="2">
        <v>2411613041</v>
      </c>
      <c r="N10" s="2" t="s">
        <v>3</v>
      </c>
      <c r="O10" s="2">
        <v>3.21</v>
      </c>
      <c r="P10" s="2">
        <f t="shared" si="1"/>
        <v>32.1</v>
      </c>
      <c r="Q10" s="2" t="s">
        <v>26</v>
      </c>
      <c r="R10" s="2">
        <v>16</v>
      </c>
      <c r="S10" s="12">
        <f>I10+P10+R10</f>
        <v>74.790909090909082</v>
      </c>
      <c r="T10" s="13"/>
    </row>
    <row r="11" spans="2:20" s="1" customFormat="1" ht="50.1" customHeight="1" x14ac:dyDescent="0.25">
      <c r="B11" s="3">
        <v>3</v>
      </c>
      <c r="C11" s="9" t="s">
        <v>35</v>
      </c>
      <c r="D11" s="24" t="s">
        <v>19</v>
      </c>
      <c r="E11" s="25"/>
      <c r="F11" s="2">
        <v>6376</v>
      </c>
      <c r="G11" s="7">
        <v>760</v>
      </c>
      <c r="H11" s="2">
        <v>1100</v>
      </c>
      <c r="I11" s="2">
        <f t="shared" si="0"/>
        <v>27.636363636363637</v>
      </c>
      <c r="J11" s="6"/>
      <c r="K11" s="2" t="s">
        <v>20</v>
      </c>
      <c r="L11" s="2" t="s">
        <v>21</v>
      </c>
      <c r="M11" s="2">
        <v>2411637641</v>
      </c>
      <c r="N11" s="2" t="s">
        <v>18</v>
      </c>
      <c r="O11" s="2">
        <v>3.3</v>
      </c>
      <c r="P11" s="2">
        <f t="shared" si="1"/>
        <v>33</v>
      </c>
      <c r="Q11" s="2" t="s">
        <v>26</v>
      </c>
      <c r="R11" s="2">
        <v>14</v>
      </c>
      <c r="S11" s="12">
        <f>I11+P11+R11</f>
        <v>74.63636363636364</v>
      </c>
      <c r="T11" s="13"/>
    </row>
    <row r="12" spans="2:20" s="1" customFormat="1" ht="50.1" customHeight="1" x14ac:dyDescent="0.25"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2:20" s="1" customFormat="1" ht="50.1" customHeight="1" x14ac:dyDescent="0.25">
      <c r="B13" s="3">
        <v>1</v>
      </c>
      <c r="C13" s="9" t="s">
        <v>38</v>
      </c>
      <c r="D13" s="24" t="s">
        <v>31</v>
      </c>
      <c r="E13" s="25"/>
      <c r="F13" s="2">
        <v>6362</v>
      </c>
      <c r="G13" s="7">
        <v>727</v>
      </c>
      <c r="H13" s="2">
        <v>1100</v>
      </c>
      <c r="I13" s="2">
        <f t="shared" si="0"/>
        <v>26.436363636363637</v>
      </c>
      <c r="J13" s="6"/>
      <c r="K13" s="2" t="s">
        <v>7</v>
      </c>
      <c r="L13" s="2" t="s">
        <v>8</v>
      </c>
      <c r="M13" s="2">
        <v>2411636241</v>
      </c>
      <c r="N13" s="2" t="s">
        <v>9</v>
      </c>
      <c r="O13" s="2">
        <v>3.35</v>
      </c>
      <c r="P13" s="2">
        <f t="shared" si="1"/>
        <v>33.5</v>
      </c>
      <c r="Q13" s="2" t="s">
        <v>28</v>
      </c>
      <c r="R13" s="2">
        <v>14</v>
      </c>
      <c r="S13" s="12">
        <f>I13+P13+R13</f>
        <v>73.936363636363637</v>
      </c>
      <c r="T13" s="13"/>
    </row>
    <row r="16" spans="2:20" ht="15.75" x14ac:dyDescent="0.25">
      <c r="C16" s="14" t="s">
        <v>41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3:18" ht="15.75" x14ac:dyDescent="0.25">
      <c r="C17" s="14" t="s">
        <v>39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3:18" ht="15.75" x14ac:dyDescent="0.25">
      <c r="C18" s="14" t="s">
        <v>40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3:18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mergeCells count="15">
    <mergeCell ref="C16:R16"/>
    <mergeCell ref="C17:R17"/>
    <mergeCell ref="C18:R18"/>
    <mergeCell ref="B2:T2"/>
    <mergeCell ref="B3:T3"/>
    <mergeCell ref="B6:T6"/>
    <mergeCell ref="B8:T8"/>
    <mergeCell ref="B12:T12"/>
    <mergeCell ref="D4:E4"/>
    <mergeCell ref="D5:E5"/>
    <mergeCell ref="D7:E7"/>
    <mergeCell ref="D9:E9"/>
    <mergeCell ref="D10:E10"/>
    <mergeCell ref="D11:E11"/>
    <mergeCell ref="D13:E13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Merit List for Portal</vt:lpstr>
      <vt:lpstr>'Merit List for Portal'!Print_Area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Lubna-MT</dc:creator>
  <cp:lastModifiedBy>CL1-PC2</cp:lastModifiedBy>
  <cp:lastPrinted>2024-07-08T10:30:27Z</cp:lastPrinted>
  <dcterms:created xsi:type="dcterms:W3CDTF">2024-07-08T10:21:25Z</dcterms:created>
  <dcterms:modified xsi:type="dcterms:W3CDTF">2024-07-09T04:23:07Z</dcterms:modified>
</cp:coreProperties>
</file>